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inフォルダ\注文書\"/>
    </mc:Choice>
  </mc:AlternateContent>
  <xr:revisionPtr revIDLastSave="0" documentId="13_ncr:1_{8830B2FB-F393-4946-BBF4-E15A85758E87}" xr6:coauthVersionLast="47" xr6:coauthVersionMax="47" xr10:uidLastSave="{00000000-0000-0000-0000-000000000000}"/>
  <bookViews>
    <workbookView xWindow="540" yWindow="195" windowWidth="26910" windowHeight="15795" xr2:uid="{00000000-000D-0000-FFFF-FFFF00000000}"/>
  </bookViews>
  <sheets>
    <sheet name="注文書" sheetId="2" r:id="rId1"/>
  </sheets>
  <calcPr calcId="191029"/>
</workbook>
</file>

<file path=xl/calcChain.xml><?xml version="1.0" encoding="utf-8"?>
<calcChain xmlns="http://schemas.openxmlformats.org/spreadsheetml/2006/main">
  <c r="J24" i="2" l="1"/>
  <c r="I24" i="2"/>
  <c r="J21" i="2"/>
  <c r="I21" i="2"/>
  <c r="J19" i="2"/>
  <c r="I19" i="2"/>
  <c r="J16" i="2"/>
  <c r="I16" i="2"/>
  <c r="J14" i="2"/>
  <c r="I14" i="2"/>
  <c r="J13" i="2"/>
  <c r="I13" i="2"/>
  <c r="J10" i="2"/>
  <c r="J26" i="2" s="1"/>
  <c r="I10" i="2"/>
  <c r="I26" i="2" s="1"/>
  <c r="C26" i="2" s="1"/>
  <c r="F26" i="2" l="1"/>
  <c r="I27" i="2"/>
  <c r="C27" i="2" s="1"/>
  <c r="J27" i="2" l="1"/>
  <c r="F27" i="2" s="1"/>
</calcChain>
</file>

<file path=xl/sharedStrings.xml><?xml version="1.0" encoding="utf-8"?>
<sst xmlns="http://schemas.openxmlformats.org/spreadsheetml/2006/main" count="41" uniqueCount="34">
  <si>
    <t>ORDER FORM</t>
    <phoneticPr fontId="2"/>
  </si>
  <si>
    <t>フリガナ</t>
    <phoneticPr fontId="2"/>
  </si>
  <si>
    <t>電話番号</t>
    <rPh sb="0" eb="2">
      <t>デンワ</t>
    </rPh>
    <rPh sb="2" eb="4">
      <t>バンゴウ</t>
    </rPh>
    <phoneticPr fontId="2"/>
  </si>
  <si>
    <t>メールアドレス</t>
    <phoneticPr fontId="2"/>
  </si>
  <si>
    <t>ホーム</t>
    <phoneticPr fontId="2"/>
  </si>
  <si>
    <t>年齢</t>
    <rPh sb="0" eb="2">
      <t>ネンレイ</t>
    </rPh>
    <phoneticPr fontId="2"/>
  </si>
  <si>
    <t>携帯電話</t>
    <rPh sb="0" eb="2">
      <t>ケイタイ</t>
    </rPh>
    <rPh sb="2" eb="4">
      <t>デンワ</t>
    </rPh>
    <phoneticPr fontId="2"/>
  </si>
  <si>
    <t>受注日</t>
    <rPh sb="0" eb="2">
      <t>ジュチュウ</t>
    </rPh>
    <rPh sb="2" eb="3">
      <t>ビ</t>
    </rPh>
    <phoneticPr fontId="2"/>
  </si>
  <si>
    <t>ジギング・キャスティング歴</t>
    <rPh sb="12" eb="13">
      <t>レキ</t>
    </rPh>
    <phoneticPr fontId="2"/>
  </si>
  <si>
    <t>アウターサイズ</t>
    <phoneticPr fontId="2"/>
  </si>
  <si>
    <t>生地カラー</t>
    <rPh sb="0" eb="2">
      <t>キジ</t>
    </rPh>
    <phoneticPr fontId="2"/>
  </si>
  <si>
    <t>ファスナーカラー</t>
    <phoneticPr fontId="2"/>
  </si>
  <si>
    <t>ショップ名</t>
    <rPh sb="4" eb="5">
      <t>メイ</t>
    </rPh>
    <phoneticPr fontId="2"/>
  </si>
  <si>
    <t>商品点数</t>
    <rPh sb="0" eb="2">
      <t>ショウヒン</t>
    </rPh>
    <rPh sb="2" eb="4">
      <t>テンスウ</t>
    </rPh>
    <phoneticPr fontId="2"/>
  </si>
  <si>
    <t>消費税（10％）</t>
    <rPh sb="0" eb="3">
      <t>ショウヒゼイ</t>
    </rPh>
    <phoneticPr fontId="2"/>
  </si>
  <si>
    <t>合計金額</t>
    <rPh sb="0" eb="2">
      <t>ゴウケイ</t>
    </rPh>
    <phoneticPr fontId="2"/>
  </si>
  <si>
    <t>税抜合計</t>
    <rPh sb="0" eb="2">
      <t>ゼイヌキ</t>
    </rPh>
    <rPh sb="2" eb="4">
      <t>ゴウケイ</t>
    </rPh>
    <phoneticPr fontId="2"/>
  </si>
  <si>
    <t>単価</t>
    <rPh sb="0" eb="2">
      <t>タンカ</t>
    </rPh>
    <phoneticPr fontId="2"/>
  </si>
  <si>
    <t>小計</t>
    <rPh sb="0" eb="2">
      <t>ショウケイ</t>
    </rPh>
    <phoneticPr fontId="2"/>
  </si>
  <si>
    <t>点数</t>
    <rPh sb="0" eb="2">
      <t>テンスウ</t>
    </rPh>
    <phoneticPr fontId="2"/>
  </si>
  <si>
    <t>サイズ／生地カラー／ファスナーカラーは必ずご指定ください。</t>
    <rPh sb="4" eb="6">
      <t>キジ</t>
    </rPh>
    <rPh sb="19" eb="20">
      <t>カナラ</t>
    </rPh>
    <rPh sb="22" eb="24">
      <t>シテイ</t>
    </rPh>
    <phoneticPr fontId="2"/>
  </si>
  <si>
    <t>氏　　名</t>
    <rPh sb="0" eb="1">
      <t>ウジ</t>
    </rPh>
    <rPh sb="3" eb="4">
      <t>メイ</t>
    </rPh>
    <phoneticPr fontId="2"/>
  </si>
  <si>
    <t>住　　所</t>
    <rPh sb="0" eb="1">
      <t>ジュウ</t>
    </rPh>
    <rPh sb="3" eb="4">
      <t>ショ</t>
    </rPh>
    <phoneticPr fontId="2"/>
  </si>
  <si>
    <t>身　長</t>
    <rPh sb="0" eb="1">
      <t>ミ</t>
    </rPh>
    <rPh sb="2" eb="3">
      <t>チョウ</t>
    </rPh>
    <phoneticPr fontId="2"/>
  </si>
  <si>
    <t>体　重</t>
    <rPh sb="0" eb="1">
      <t>カラダ</t>
    </rPh>
    <rPh sb="2" eb="3">
      <t>ジュウ</t>
    </rPh>
    <phoneticPr fontId="2"/>
  </si>
  <si>
    <t>HOOD JACKET
サイズ（別売）</t>
    <rPh sb="16" eb="18">
      <t>ベツバイ</t>
    </rPh>
    <phoneticPr fontId="2"/>
  </si>
  <si>
    <t>VEST
サイズ（別売）</t>
    <rPh sb="9" eb="11">
      <t>ベツバイ</t>
    </rPh>
    <phoneticPr fontId="2"/>
  </si>
  <si>
    <t>QUATER PANTS
サイズ（別売）</t>
    <rPh sb="17" eb="19">
      <t>ベツバイ</t>
    </rPh>
    <phoneticPr fontId="2"/>
  </si>
  <si>
    <t>□ DL3M009 PRIME PRO JACKET</t>
    <phoneticPr fontId="2"/>
  </si>
  <si>
    <t>□ DL3M011 PRIME PRO BIB PANTS</t>
    <phoneticPr fontId="2"/>
  </si>
  <si>
    <t>□ DL3M010 PRIME PRO PANTS</t>
    <phoneticPr fontId="2"/>
  </si>
  <si>
    <r>
      <t xml:space="preserve">
□ ファスナーカラー :全6色</t>
    </r>
    <r>
      <rPr>
        <sz val="5"/>
        <color theme="1"/>
        <rFont val="ＭＳ Ｐゴシック"/>
        <family val="3"/>
        <charset val="128"/>
        <scheme val="minor"/>
      </rPr>
      <t xml:space="preserve">
</t>
    </r>
    <r>
      <rPr>
        <sz val="7.5"/>
        <color theme="1"/>
        <rFont val="ＭＳ Ｐゴシック"/>
        <family val="3"/>
        <charset val="128"/>
        <scheme val="minor"/>
      </rPr>
      <t>ホワイト、チャコール、ブラック、レッド、ベージュ、
イエロー</t>
    </r>
    <phoneticPr fontId="2"/>
  </si>
  <si>
    <r>
      <t xml:space="preserve">
□ 生地カラー:全11色</t>
    </r>
    <r>
      <rPr>
        <sz val="5"/>
        <color theme="1"/>
        <rFont val="ＭＳ Ｐゴシック"/>
        <family val="3"/>
        <charset val="128"/>
        <scheme val="minor"/>
      </rPr>
      <t xml:space="preserve">
</t>
    </r>
    <r>
      <rPr>
        <sz val="7.5"/>
        <color theme="1"/>
        <rFont val="ＭＳ Ｐゴシック"/>
        <family val="3"/>
        <charset val="128"/>
        <scheme val="minor"/>
      </rPr>
      <t>ネイビー、イエロー、オリーブ、ワイン
マリンブルー、パウダーブルー、レッド、
ブラック、グリーングレイ、オレンジ、ピンク</t>
    </r>
    <phoneticPr fontId="2"/>
  </si>
  <si>
    <t>*オーダー締め切り6月28日。 受注生産につきキャンセル不可となりますので、サイズ・カラーについては十分ご確認下さい。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</si>
</sst>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5"/>
      <color theme="1"/>
      <name val="ＭＳ Ｐゴシック"/>
      <family val="3"/>
      <charset val="128"/>
      <scheme val="minor"/>
    </font>
    <font>
      <sz val="7.5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vertical="center" shrinkToFit="1"/>
    </xf>
    <xf numFmtId="0" fontId="9" fillId="0" borderId="0" xfId="1" applyFont="1">
      <alignment vertical="center"/>
    </xf>
    <xf numFmtId="0" fontId="3" fillId="0" borderId="19" xfId="1" applyFont="1" applyBorder="1" applyAlignment="1">
      <alignment vertical="center" shrinkToFit="1"/>
    </xf>
    <xf numFmtId="0" fontId="1" fillId="0" borderId="3" xfId="1" applyBorder="1" applyAlignment="1">
      <alignment vertical="center" shrinkToFit="1"/>
    </xf>
    <xf numFmtId="0" fontId="1" fillId="0" borderId="1" xfId="1" applyBorder="1" applyAlignment="1">
      <alignment vertical="center" shrinkToFit="1"/>
    </xf>
    <xf numFmtId="0" fontId="3" fillId="0" borderId="21" xfId="1" applyFont="1" applyBorder="1" applyAlignment="1">
      <alignment vertical="center" shrinkToFit="1"/>
    </xf>
    <xf numFmtId="0" fontId="3" fillId="0" borderId="2" xfId="1" applyFont="1" applyBorder="1" applyAlignment="1">
      <alignment vertical="center" shrinkToFit="1"/>
    </xf>
    <xf numFmtId="0" fontId="3" fillId="0" borderId="3" xfId="1" applyFont="1" applyBorder="1" applyAlignment="1">
      <alignment horizontal="center" vertical="center" shrinkToFit="1"/>
    </xf>
    <xf numFmtId="0" fontId="3" fillId="0" borderId="23" xfId="1" applyFont="1" applyBorder="1" applyAlignment="1">
      <alignment vertical="center" shrinkToFit="1"/>
    </xf>
    <xf numFmtId="0" fontId="3" fillId="0" borderId="24" xfId="1" applyFont="1" applyBorder="1" applyAlignment="1">
      <alignment vertical="center" shrinkToFit="1"/>
    </xf>
    <xf numFmtId="0" fontId="3" fillId="0" borderId="4" xfId="1" applyFont="1" applyBorder="1" applyAlignment="1">
      <alignment horizontal="left" vertical="center" shrinkToFit="1"/>
    </xf>
    <xf numFmtId="0" fontId="3" fillId="0" borderId="4" xfId="1" applyFont="1" applyBorder="1" applyAlignment="1">
      <alignment vertical="center" shrinkToFit="1"/>
    </xf>
    <xf numFmtId="0" fontId="3" fillId="0" borderId="5" xfId="1" applyFont="1" applyBorder="1" applyAlignment="1">
      <alignment horizontal="center" vertical="center" shrinkToFit="1"/>
    </xf>
    <xf numFmtId="0" fontId="3" fillId="0" borderId="4" xfId="1" applyFont="1" applyBorder="1" applyAlignment="1">
      <alignment horizontal="center" vertical="center" shrinkToFit="1"/>
    </xf>
    <xf numFmtId="0" fontId="3" fillId="0" borderId="25" xfId="1" applyFont="1" applyBorder="1" applyAlignment="1">
      <alignment vertical="center" shrinkToFit="1"/>
    </xf>
    <xf numFmtId="0" fontId="3" fillId="0" borderId="9" xfId="1" applyFont="1" applyBorder="1" applyAlignment="1">
      <alignment horizontal="center" vertical="center" shrinkToFit="1"/>
    </xf>
    <xf numFmtId="0" fontId="3" fillId="0" borderId="10" xfId="1" applyFont="1" applyBorder="1" applyAlignment="1">
      <alignment horizontal="center" vertical="center" shrinkToFit="1"/>
    </xf>
    <xf numFmtId="0" fontId="4" fillId="0" borderId="16" xfId="1" applyFont="1" applyBorder="1" applyAlignment="1">
      <alignment horizontal="center" vertical="center" shrinkToFit="1"/>
    </xf>
    <xf numFmtId="0" fontId="1" fillId="0" borderId="27" xfId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shrinkToFit="1"/>
    </xf>
    <xf numFmtId="0" fontId="3" fillId="0" borderId="28" xfId="1" applyFont="1" applyBorder="1" applyAlignment="1">
      <alignment vertical="center" shrinkToFit="1"/>
    </xf>
    <xf numFmtId="0" fontId="6" fillId="0" borderId="28" xfId="1" applyFont="1" applyBorder="1" applyAlignment="1">
      <alignment vertical="center" shrinkToFit="1"/>
    </xf>
    <xf numFmtId="0" fontId="3" fillId="0" borderId="1" xfId="1" applyFont="1" applyBorder="1" applyAlignment="1">
      <alignment horizontal="center" vertical="center" wrapText="1" shrinkToFit="1"/>
    </xf>
    <xf numFmtId="0" fontId="1" fillId="0" borderId="28" xfId="1" applyBorder="1" applyAlignment="1">
      <alignment horizontal="center" vertical="center" shrinkToFit="1"/>
    </xf>
    <xf numFmtId="0" fontId="3" fillId="0" borderId="28" xfId="1" applyFont="1" applyBorder="1" applyAlignment="1">
      <alignment horizontal="left" vertical="center" shrinkToFit="1"/>
    </xf>
    <xf numFmtId="38" fontId="9" fillId="0" borderId="16" xfId="2" applyFont="1" applyBorder="1" applyAlignment="1">
      <alignment horizontal="center" vertical="center" shrinkToFit="1"/>
    </xf>
    <xf numFmtId="38" fontId="4" fillId="0" borderId="18" xfId="2" applyFont="1" applyBorder="1" applyAlignment="1">
      <alignment horizontal="center" vertical="center" shrinkToFit="1"/>
    </xf>
    <xf numFmtId="0" fontId="3" fillId="0" borderId="23" xfId="1" applyFont="1" applyBorder="1" applyAlignment="1">
      <alignment vertical="top" wrapText="1" shrinkToFit="1"/>
    </xf>
    <xf numFmtId="0" fontId="6" fillId="0" borderId="0" xfId="1" applyFont="1" applyAlignment="1">
      <alignment vertical="top" wrapText="1" shrinkToFit="1"/>
    </xf>
    <xf numFmtId="0" fontId="6" fillId="0" borderId="29" xfId="1" applyFont="1" applyBorder="1" applyAlignment="1">
      <alignment vertical="top" wrapText="1" shrinkToFit="1"/>
    </xf>
    <xf numFmtId="0" fontId="6" fillId="0" borderId="11" xfId="1" applyFont="1" applyBorder="1" applyAlignment="1">
      <alignment vertical="top" wrapText="1" shrinkToFit="1"/>
    </xf>
    <xf numFmtId="0" fontId="6" fillId="0" borderId="7" xfId="1" applyFont="1" applyBorder="1" applyAlignment="1">
      <alignment vertical="top" wrapText="1" shrinkToFit="1"/>
    </xf>
    <xf numFmtId="0" fontId="6" fillId="0" borderId="12" xfId="1" applyFont="1" applyBorder="1" applyAlignment="1">
      <alignment vertical="top" wrapText="1" shrinkToFit="1"/>
    </xf>
    <xf numFmtId="0" fontId="3" fillId="0" borderId="6" xfId="1" applyFont="1" applyBorder="1" applyAlignment="1">
      <alignment shrinkToFit="1"/>
    </xf>
    <xf numFmtId="0" fontId="6" fillId="0" borderId="22" xfId="1" applyFont="1" applyBorder="1" applyAlignment="1">
      <alignment shrinkToFit="1"/>
    </xf>
    <xf numFmtId="0" fontId="4" fillId="0" borderId="17" xfId="1" applyFont="1" applyBorder="1" applyAlignment="1">
      <alignment horizontal="center" vertical="center" shrinkToFit="1"/>
    </xf>
    <xf numFmtId="0" fontId="4" fillId="0" borderId="26" xfId="1" applyFont="1" applyBorder="1" applyAlignment="1">
      <alignment horizontal="center" vertical="center" shrinkToFit="1"/>
    </xf>
    <xf numFmtId="0" fontId="12" fillId="0" borderId="0" xfId="1" applyFont="1" applyAlignment="1">
      <alignment horizontal="center" vertical="center" shrinkToFit="1"/>
    </xf>
    <xf numFmtId="0" fontId="4" fillId="0" borderId="34" xfId="1" applyFont="1" applyBorder="1" applyAlignment="1">
      <alignment horizontal="center" vertical="center" shrinkToFit="1"/>
    </xf>
    <xf numFmtId="0" fontId="4" fillId="0" borderId="16" xfId="1" applyFont="1" applyBorder="1" applyAlignment="1">
      <alignment horizontal="center" vertical="center" shrinkToFit="1"/>
    </xf>
    <xf numFmtId="38" fontId="4" fillId="0" borderId="16" xfId="2" applyFont="1" applyBorder="1" applyAlignment="1">
      <alignment horizontal="center" vertical="center" shrinkToFit="1"/>
    </xf>
    <xf numFmtId="38" fontId="4" fillId="0" borderId="27" xfId="2" applyFont="1" applyBorder="1" applyAlignment="1">
      <alignment horizontal="center" vertical="center" shrinkToFit="1"/>
    </xf>
    <xf numFmtId="0" fontId="5" fillId="0" borderId="31" xfId="1" applyFont="1" applyBorder="1" applyAlignment="1">
      <alignment horizontal="center" vertical="center" shrinkToFit="1"/>
    </xf>
    <xf numFmtId="0" fontId="5" fillId="0" borderId="18" xfId="1" applyFont="1" applyBorder="1" applyAlignment="1">
      <alignment horizontal="center" vertical="center" shrinkToFit="1"/>
    </xf>
    <xf numFmtId="38" fontId="0" fillId="0" borderId="18" xfId="2" applyFont="1" applyBorder="1" applyAlignment="1">
      <alignment horizontal="center" vertical="center" shrinkToFit="1"/>
    </xf>
    <xf numFmtId="38" fontId="0" fillId="0" borderId="35" xfId="2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left" vertical="top" shrinkToFit="1"/>
    </xf>
    <xf numFmtId="0" fontId="10" fillId="0" borderId="14" xfId="1" applyFont="1" applyBorder="1" applyAlignment="1">
      <alignment horizontal="left" vertical="top" shrinkToFit="1"/>
    </xf>
    <xf numFmtId="0" fontId="10" fillId="0" borderId="15" xfId="1" applyFont="1" applyBorder="1" applyAlignment="1">
      <alignment horizontal="left" vertical="top" shrinkToFit="1"/>
    </xf>
    <xf numFmtId="0" fontId="10" fillId="0" borderId="23" xfId="1" applyFont="1" applyBorder="1" applyAlignment="1">
      <alignment horizontal="left" vertical="top" shrinkToFit="1"/>
    </xf>
    <xf numFmtId="0" fontId="10" fillId="0" borderId="0" xfId="1" applyFont="1" applyAlignment="1">
      <alignment horizontal="left" vertical="top" shrinkToFit="1"/>
    </xf>
    <xf numFmtId="0" fontId="10" fillId="0" borderId="7" xfId="1" applyFont="1" applyBorder="1" applyAlignment="1">
      <alignment horizontal="left" vertical="top" shrinkToFit="1"/>
    </xf>
    <xf numFmtId="0" fontId="10" fillId="0" borderId="29" xfId="1" applyFont="1" applyBorder="1" applyAlignment="1">
      <alignment horizontal="left" vertical="top" shrinkToFit="1"/>
    </xf>
    <xf numFmtId="0" fontId="10" fillId="0" borderId="11" xfId="1" applyFont="1" applyBorder="1" applyAlignment="1">
      <alignment horizontal="left" vertical="top" shrinkToFit="1"/>
    </xf>
    <xf numFmtId="0" fontId="10" fillId="0" borderId="12" xfId="1" applyFont="1" applyBorder="1" applyAlignment="1">
      <alignment horizontal="left" vertical="top" shrinkToFit="1"/>
    </xf>
    <xf numFmtId="0" fontId="3" fillId="0" borderId="8" xfId="1" applyFont="1" applyBorder="1" applyAlignment="1">
      <alignment horizontal="left" vertical="top" shrinkToFit="1"/>
    </xf>
    <xf numFmtId="0" fontId="3" fillId="0" borderId="30" xfId="1" applyFont="1" applyBorder="1" applyAlignment="1">
      <alignment horizontal="left" vertical="top" shrinkToFit="1"/>
    </xf>
    <xf numFmtId="0" fontId="3" fillId="0" borderId="8" xfId="1" applyFont="1" applyBorder="1" applyAlignment="1">
      <alignment horizontal="left" vertical="top" wrapText="1" shrinkToFit="1"/>
    </xf>
    <xf numFmtId="0" fontId="3" fillId="0" borderId="30" xfId="1" applyFont="1" applyBorder="1" applyAlignment="1">
      <alignment horizontal="left" vertical="top" wrapText="1" shrinkToFit="1"/>
    </xf>
    <xf numFmtId="0" fontId="6" fillId="0" borderId="32" xfId="1" applyFont="1" applyBorder="1" applyAlignment="1">
      <alignment horizontal="left" vertical="center" shrinkToFit="1"/>
    </xf>
    <xf numFmtId="0" fontId="6" fillId="0" borderId="33" xfId="1" applyFont="1" applyBorder="1" applyAlignment="1">
      <alignment horizontal="left" vertical="center" shrinkToFit="1"/>
    </xf>
    <xf numFmtId="0" fontId="1" fillId="0" borderId="13" xfId="1" applyBorder="1" applyAlignment="1">
      <alignment horizontal="center" vertical="center" shrinkToFit="1"/>
    </xf>
    <xf numFmtId="0" fontId="1" fillId="0" borderId="20" xfId="1" applyBorder="1" applyAlignment="1">
      <alignment horizontal="center" vertical="center" shrinkToFit="1"/>
    </xf>
    <xf numFmtId="0" fontId="1" fillId="0" borderId="0" xfId="1" applyAlignment="1">
      <alignment horizontal="center" vertical="center" shrinkToFit="1"/>
    </xf>
    <xf numFmtId="0" fontId="1" fillId="0" borderId="22" xfId="1" applyBorder="1" applyAlignment="1">
      <alignment horizontal="center" vertical="center" shrinkToFit="1"/>
    </xf>
    <xf numFmtId="0" fontId="1" fillId="0" borderId="6" xfId="1" applyBorder="1" applyAlignment="1">
      <alignment horizontal="center" vertical="center" shrinkToFit="1"/>
    </xf>
    <xf numFmtId="0" fontId="1" fillId="0" borderId="11" xfId="1" applyBorder="1" applyAlignment="1">
      <alignment horizontal="center" vertical="center" shrinkToFit="1"/>
    </xf>
    <xf numFmtId="0" fontId="1" fillId="0" borderId="26" xfId="1" applyBorder="1" applyAlignment="1">
      <alignment horizontal="center" vertical="center" shrinkToFit="1"/>
    </xf>
    <xf numFmtId="0" fontId="6" fillId="0" borderId="2" xfId="1" applyFont="1" applyBorder="1" applyAlignment="1">
      <alignment horizontal="left" vertical="center" shrinkToFit="1"/>
    </xf>
    <xf numFmtId="0" fontId="6" fillId="0" borderId="2" xfId="1" applyFont="1" applyBorder="1" applyAlignment="1">
      <alignment horizontal="left" vertical="top" shrinkToFit="1"/>
    </xf>
    <xf numFmtId="0" fontId="6" fillId="0" borderId="3" xfId="1" applyFont="1" applyBorder="1" applyAlignment="1">
      <alignment horizontal="left" vertical="top" shrinkToFit="1"/>
    </xf>
    <xf numFmtId="0" fontId="6" fillId="0" borderId="3" xfId="1" applyFont="1" applyBorder="1" applyAlignment="1">
      <alignment horizontal="left" vertical="center" shrinkToFit="1"/>
    </xf>
    <xf numFmtId="0" fontId="6" fillId="0" borderId="2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6" fillId="0" borderId="9" xfId="1" applyFont="1" applyBorder="1" applyAlignment="1">
      <alignment vertical="center" shrinkToFit="1"/>
    </xf>
  </cellXfs>
  <cellStyles count="3">
    <cellStyle name="桁区切り 2" xfId="2" xr:uid="{3528E1CE-E1D9-4084-AA78-B8F22F987D2B}"/>
    <cellStyle name="標準" xfId="0" builtinId="0"/>
    <cellStyle name="標準 4" xfId="1" xr:uid="{DE5E97AA-2D7C-422B-B14C-F542EC0CAF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47624</xdr:colOff>
      <xdr:row>2</xdr:row>
      <xdr:rowOff>23747</xdr:rowOff>
    </xdr:from>
    <xdr:to>
      <xdr:col>6</xdr:col>
      <xdr:colOff>1257300</xdr:colOff>
      <xdr:row>8</xdr:row>
      <xdr:rowOff>142874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9A9768B-E47E-4B88-82A5-C4D019671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4824" y="509522"/>
          <a:ext cx="2266951" cy="1662177"/>
        </a:xfrm>
        <a:prstGeom prst="rect">
          <a:avLst/>
        </a:prstGeom>
      </xdr:spPr>
    </xdr:pic>
    <xdr:clientData/>
  </xdr:twoCellAnchor>
  <xdr:twoCellAnchor editAs="oneCell">
    <xdr:from>
      <xdr:col>0</xdr:col>
      <xdr:colOff>71155</xdr:colOff>
      <xdr:row>9</xdr:row>
      <xdr:rowOff>159448</xdr:rowOff>
    </xdr:from>
    <xdr:to>
      <xdr:col>4</xdr:col>
      <xdr:colOff>540460</xdr:colOff>
      <xdr:row>14</xdr:row>
      <xdr:rowOff>447675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288FDF3-9AB6-47B2-9228-D6B28A941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1155" y="2369248"/>
          <a:ext cx="3888780" cy="1907477"/>
        </a:xfrm>
        <a:prstGeom prst="rect">
          <a:avLst/>
        </a:prstGeom>
      </xdr:spPr>
    </xdr:pic>
    <xdr:clientData/>
  </xdr:twoCellAnchor>
  <xdr:twoCellAnchor editAs="oneCell">
    <xdr:from>
      <xdr:col>0</xdr:col>
      <xdr:colOff>95571</xdr:colOff>
      <xdr:row>15</xdr:row>
      <xdr:rowOff>159048</xdr:rowOff>
    </xdr:from>
    <xdr:to>
      <xdr:col>4</xdr:col>
      <xdr:colOff>484316</xdr:colOff>
      <xdr:row>19</xdr:row>
      <xdr:rowOff>771525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E253501-8DEF-44DF-A9CE-B4FCFEF71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571" y="4473873"/>
          <a:ext cx="3808220" cy="1945977"/>
        </a:xfrm>
        <a:prstGeom prst="rect">
          <a:avLst/>
        </a:prstGeom>
      </xdr:spPr>
    </xdr:pic>
    <xdr:clientData/>
  </xdr:twoCellAnchor>
  <xdr:twoCellAnchor editAs="oneCell">
    <xdr:from>
      <xdr:col>0</xdr:col>
      <xdr:colOff>77227</xdr:colOff>
      <xdr:row>20</xdr:row>
      <xdr:rowOff>171450</xdr:rowOff>
    </xdr:from>
    <xdr:to>
      <xdr:col>4</xdr:col>
      <xdr:colOff>570475</xdr:colOff>
      <xdr:row>24</xdr:row>
      <xdr:rowOff>543365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39A7A2D-1826-48CC-9505-695A9732C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227" y="6629400"/>
          <a:ext cx="3912723" cy="17054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668E3-D27D-46FE-A3E8-1FB3B060D3EE}">
  <dimension ref="A1:J30"/>
  <sheetViews>
    <sheetView tabSelected="1" zoomScaleNormal="100" zoomScaleSheetLayoutView="90" workbookViewId="0">
      <selection activeCell="F38" sqref="F38"/>
    </sheetView>
  </sheetViews>
  <sheetFormatPr defaultRowHeight="13.5" x14ac:dyDescent="0.15"/>
  <cols>
    <col min="1" max="1" width="10.875" style="2" customWidth="1"/>
    <col min="2" max="2" width="15.5" style="2" customWidth="1"/>
    <col min="3" max="4" width="9.25" style="2" customWidth="1"/>
    <col min="5" max="5" width="11.125" style="2" customWidth="1"/>
    <col min="6" max="6" width="13.875" style="2" customWidth="1"/>
    <col min="7" max="7" width="16.875" style="2" customWidth="1"/>
    <col min="8" max="9" width="0" style="2" hidden="1" customWidth="1"/>
    <col min="10" max="10" width="4" style="2" hidden="1" customWidth="1"/>
    <col min="11" max="11" width="6.5" style="2" customWidth="1"/>
    <col min="12" max="13" width="9.375" style="2" customWidth="1"/>
    <col min="14" max="16384" width="9" style="2"/>
  </cols>
  <sheetData>
    <row r="1" spans="1:10" ht="24" x14ac:dyDescent="0.15">
      <c r="A1" s="1" t="s">
        <v>0</v>
      </c>
    </row>
    <row r="2" spans="1:10" ht="14.25" thickBot="1" x14ac:dyDescent="0.2">
      <c r="C2" s="3" t="s">
        <v>20</v>
      </c>
    </row>
    <row r="3" spans="1:10" x14ac:dyDescent="0.15">
      <c r="A3" s="4" t="s">
        <v>1</v>
      </c>
      <c r="B3" s="61"/>
      <c r="C3" s="61"/>
      <c r="D3" s="61"/>
      <c r="E3" s="62"/>
      <c r="F3" s="63"/>
      <c r="G3" s="64"/>
      <c r="H3" s="5" t="s">
        <v>17</v>
      </c>
      <c r="I3" s="6" t="s">
        <v>19</v>
      </c>
      <c r="J3" s="6" t="s">
        <v>18</v>
      </c>
    </row>
    <row r="4" spans="1:10" ht="27" customHeight="1" x14ac:dyDescent="0.15">
      <c r="A4" s="7" t="s">
        <v>21</v>
      </c>
      <c r="B4" s="70"/>
      <c r="C4" s="70"/>
      <c r="D4" s="8" t="s">
        <v>5</v>
      </c>
      <c r="E4" s="9"/>
      <c r="F4" s="65"/>
      <c r="G4" s="66"/>
      <c r="H4" s="5"/>
      <c r="I4" s="6"/>
      <c r="J4" s="6"/>
    </row>
    <row r="5" spans="1:10" ht="40.5" customHeight="1" x14ac:dyDescent="0.15">
      <c r="A5" s="10" t="s">
        <v>22</v>
      </c>
      <c r="B5" s="71"/>
      <c r="C5" s="71"/>
      <c r="D5" s="71"/>
      <c r="E5" s="72"/>
      <c r="F5" s="67"/>
      <c r="G5" s="66"/>
      <c r="H5" s="5"/>
      <c r="I5" s="6"/>
      <c r="J5" s="6"/>
    </row>
    <row r="6" spans="1:10" x14ac:dyDescent="0.15">
      <c r="A6" s="11" t="s">
        <v>2</v>
      </c>
      <c r="B6" s="12"/>
      <c r="C6" s="13" t="s">
        <v>6</v>
      </c>
      <c r="D6" s="70"/>
      <c r="E6" s="73"/>
      <c r="F6" s="67"/>
      <c r="G6" s="66"/>
      <c r="H6" s="5"/>
      <c r="I6" s="6"/>
      <c r="J6" s="6"/>
    </row>
    <row r="7" spans="1:10" x14ac:dyDescent="0.15">
      <c r="A7" s="11" t="s">
        <v>3</v>
      </c>
      <c r="B7" s="70"/>
      <c r="C7" s="70"/>
      <c r="D7" s="13" t="s">
        <v>7</v>
      </c>
      <c r="E7" s="14"/>
      <c r="F7" s="65"/>
      <c r="G7" s="66"/>
      <c r="H7" s="5"/>
      <c r="I7" s="6"/>
      <c r="J7" s="6"/>
    </row>
    <row r="8" spans="1:10" x14ac:dyDescent="0.15">
      <c r="A8" s="11" t="s">
        <v>23</v>
      </c>
      <c r="B8" s="15"/>
      <c r="C8" s="13" t="s">
        <v>24</v>
      </c>
      <c r="D8" s="74"/>
      <c r="E8" s="75"/>
      <c r="F8" s="65"/>
      <c r="G8" s="66"/>
      <c r="H8" s="5"/>
      <c r="I8" s="6"/>
      <c r="J8" s="6"/>
    </row>
    <row r="9" spans="1:10" ht="14.25" thickBot="1" x14ac:dyDescent="0.2">
      <c r="A9" s="16" t="s">
        <v>4</v>
      </c>
      <c r="B9" s="17"/>
      <c r="C9" s="76" t="s">
        <v>8</v>
      </c>
      <c r="D9" s="76"/>
      <c r="E9" s="18"/>
      <c r="F9" s="68"/>
      <c r="G9" s="69"/>
      <c r="H9" s="5"/>
      <c r="I9" s="6"/>
      <c r="J9" s="6"/>
    </row>
    <row r="10" spans="1:10" ht="25.5" customHeight="1" x14ac:dyDescent="0.15">
      <c r="A10" s="48" t="s">
        <v>28</v>
      </c>
      <c r="B10" s="49"/>
      <c r="C10" s="49"/>
      <c r="D10" s="49"/>
      <c r="E10" s="50"/>
      <c r="F10" s="19" t="s">
        <v>9</v>
      </c>
      <c r="G10" s="20"/>
      <c r="H10" s="5">
        <v>62000</v>
      </c>
      <c r="I10" s="6">
        <f>IF(G10="",0,1)</f>
        <v>0</v>
      </c>
      <c r="J10" s="6">
        <f>IF(G10="",0,H10)</f>
        <v>0</v>
      </c>
    </row>
    <row r="11" spans="1:10" ht="25.5" customHeight="1" x14ac:dyDescent="0.15">
      <c r="A11" s="51"/>
      <c r="B11" s="52"/>
      <c r="C11" s="52"/>
      <c r="D11" s="52"/>
      <c r="E11" s="53"/>
      <c r="F11" s="21" t="s">
        <v>10</v>
      </c>
      <c r="G11" s="22"/>
      <c r="H11" s="5"/>
      <c r="I11" s="6"/>
      <c r="J11" s="6"/>
    </row>
    <row r="12" spans="1:10" ht="25.5" customHeight="1" x14ac:dyDescent="0.15">
      <c r="A12" s="51"/>
      <c r="B12" s="52"/>
      <c r="C12" s="52"/>
      <c r="D12" s="52"/>
      <c r="E12" s="53"/>
      <c r="F12" s="21" t="s">
        <v>11</v>
      </c>
      <c r="G12" s="23"/>
      <c r="H12" s="5"/>
      <c r="I12" s="6"/>
      <c r="J12" s="6"/>
    </row>
    <row r="13" spans="1:10" ht="25.5" customHeight="1" x14ac:dyDescent="0.15">
      <c r="A13" s="51"/>
      <c r="B13" s="52"/>
      <c r="C13" s="52"/>
      <c r="D13" s="52"/>
      <c r="E13" s="53"/>
      <c r="F13" s="24" t="s">
        <v>25</v>
      </c>
      <c r="G13" s="25"/>
      <c r="H13" s="5">
        <v>24000</v>
      </c>
      <c r="I13" s="6">
        <f>IF(G13="",0,1)</f>
        <v>0</v>
      </c>
      <c r="J13" s="6">
        <f>IF(G13="",0,H13)</f>
        <v>0</v>
      </c>
    </row>
    <row r="14" spans="1:10" ht="25.5" customHeight="1" x14ac:dyDescent="0.15">
      <c r="A14" s="51"/>
      <c r="B14" s="52"/>
      <c r="C14" s="52"/>
      <c r="D14" s="52"/>
      <c r="E14" s="53"/>
      <c r="F14" s="24" t="s">
        <v>26</v>
      </c>
      <c r="G14" s="25"/>
      <c r="H14" s="5">
        <v>21000</v>
      </c>
      <c r="I14" s="6">
        <f>IF(G14="",0,1)</f>
        <v>0</v>
      </c>
      <c r="J14" s="6">
        <f>IF(G14="",0,H14)</f>
        <v>0</v>
      </c>
    </row>
    <row r="15" spans="1:10" ht="38.25" customHeight="1" thickBot="1" x14ac:dyDescent="0.2">
      <c r="A15" s="54"/>
      <c r="B15" s="55"/>
      <c r="C15" s="55"/>
      <c r="D15" s="55"/>
      <c r="E15" s="56"/>
      <c r="F15" s="57"/>
      <c r="G15" s="58"/>
      <c r="H15" s="5"/>
      <c r="I15" s="6"/>
      <c r="J15" s="6"/>
    </row>
    <row r="16" spans="1:10" ht="26.25" customHeight="1" x14ac:dyDescent="0.15">
      <c r="A16" s="48" t="s">
        <v>29</v>
      </c>
      <c r="B16" s="49"/>
      <c r="C16" s="49"/>
      <c r="D16" s="49"/>
      <c r="E16" s="50"/>
      <c r="F16" s="19" t="s">
        <v>9</v>
      </c>
      <c r="G16" s="20"/>
      <c r="H16" s="5">
        <v>61000</v>
      </c>
      <c r="I16" s="6">
        <f>IF(G16="",0,1)</f>
        <v>0</v>
      </c>
      <c r="J16" s="6">
        <f>IF(G16="",0,H16)</f>
        <v>0</v>
      </c>
    </row>
    <row r="17" spans="1:10" ht="26.25" customHeight="1" x14ac:dyDescent="0.15">
      <c r="A17" s="51"/>
      <c r="B17" s="52"/>
      <c r="C17" s="52"/>
      <c r="D17" s="52"/>
      <c r="E17" s="53"/>
      <c r="F17" s="21" t="s">
        <v>10</v>
      </c>
      <c r="G17" s="26"/>
      <c r="H17" s="5"/>
      <c r="I17" s="6"/>
      <c r="J17" s="6"/>
    </row>
    <row r="18" spans="1:10" ht="26.25" customHeight="1" x14ac:dyDescent="0.15">
      <c r="A18" s="51"/>
      <c r="B18" s="52"/>
      <c r="C18" s="52"/>
      <c r="D18" s="52"/>
      <c r="E18" s="53"/>
      <c r="F18" s="21" t="s">
        <v>11</v>
      </c>
      <c r="G18" s="26"/>
      <c r="H18" s="5"/>
      <c r="I18" s="6"/>
      <c r="J18" s="6"/>
    </row>
    <row r="19" spans="1:10" ht="26.25" customHeight="1" x14ac:dyDescent="0.15">
      <c r="A19" s="51"/>
      <c r="B19" s="52"/>
      <c r="C19" s="52"/>
      <c r="D19" s="52"/>
      <c r="E19" s="53"/>
      <c r="F19" s="24" t="s">
        <v>27</v>
      </c>
      <c r="G19" s="25"/>
      <c r="H19" s="5">
        <v>24000</v>
      </c>
      <c r="I19" s="6">
        <f>IF(G19="",0,1)</f>
        <v>0</v>
      </c>
      <c r="J19" s="6">
        <f>IF(G19="",0,H19)</f>
        <v>0</v>
      </c>
    </row>
    <row r="20" spans="1:10" ht="63.75" customHeight="1" thickBot="1" x14ac:dyDescent="0.2">
      <c r="A20" s="54"/>
      <c r="B20" s="55"/>
      <c r="C20" s="55"/>
      <c r="D20" s="55"/>
      <c r="E20" s="56"/>
      <c r="F20" s="59"/>
      <c r="G20" s="60"/>
      <c r="H20" s="5"/>
      <c r="I20" s="6"/>
      <c r="J20" s="6"/>
    </row>
    <row r="21" spans="1:10" ht="26.25" customHeight="1" x14ac:dyDescent="0.15">
      <c r="A21" s="48" t="s">
        <v>30</v>
      </c>
      <c r="B21" s="49"/>
      <c r="C21" s="49"/>
      <c r="D21" s="49"/>
      <c r="E21" s="50"/>
      <c r="F21" s="19" t="s">
        <v>9</v>
      </c>
      <c r="G21" s="20"/>
      <c r="H21" s="5">
        <v>55000</v>
      </c>
      <c r="I21" s="6">
        <f>IF(G21="",0,1)</f>
        <v>0</v>
      </c>
      <c r="J21" s="6">
        <f>IF(G21="",0,H21)</f>
        <v>0</v>
      </c>
    </row>
    <row r="22" spans="1:10" ht="26.25" customHeight="1" x14ac:dyDescent="0.15">
      <c r="A22" s="51"/>
      <c r="B22" s="52"/>
      <c r="C22" s="52"/>
      <c r="D22" s="52"/>
      <c r="E22" s="53"/>
      <c r="F22" s="21" t="s">
        <v>10</v>
      </c>
      <c r="G22" s="22"/>
      <c r="H22" s="5"/>
      <c r="I22" s="6"/>
      <c r="J22" s="6"/>
    </row>
    <row r="23" spans="1:10" ht="26.25" customHeight="1" x14ac:dyDescent="0.15">
      <c r="A23" s="51"/>
      <c r="B23" s="52"/>
      <c r="C23" s="52"/>
      <c r="D23" s="52"/>
      <c r="E23" s="53"/>
      <c r="F23" s="21" t="s">
        <v>11</v>
      </c>
      <c r="G23" s="22"/>
      <c r="H23" s="5"/>
      <c r="I23" s="6"/>
      <c r="J23" s="6"/>
    </row>
    <row r="24" spans="1:10" ht="26.25" customHeight="1" x14ac:dyDescent="0.15">
      <c r="A24" s="51"/>
      <c r="B24" s="52"/>
      <c r="C24" s="52"/>
      <c r="D24" s="52"/>
      <c r="E24" s="53"/>
      <c r="F24" s="24" t="s">
        <v>27</v>
      </c>
      <c r="G24" s="25"/>
      <c r="H24" s="5">
        <v>24000</v>
      </c>
      <c r="I24" s="6">
        <f>IF(G24="",0,1)</f>
        <v>0</v>
      </c>
      <c r="J24" s="6">
        <f>IF(G24="",0,H24)</f>
        <v>0</v>
      </c>
    </row>
    <row r="25" spans="1:10" ht="45.75" customHeight="1" thickBot="1" x14ac:dyDescent="0.2">
      <c r="A25" s="54"/>
      <c r="B25" s="55"/>
      <c r="C25" s="55"/>
      <c r="D25" s="55"/>
      <c r="E25" s="56"/>
      <c r="F25" s="59"/>
      <c r="G25" s="60"/>
      <c r="H25" s="5"/>
      <c r="I25" s="6"/>
      <c r="J25" s="6"/>
    </row>
    <row r="26" spans="1:10" x14ac:dyDescent="0.15">
      <c r="A26" s="40" t="s">
        <v>13</v>
      </c>
      <c r="B26" s="41"/>
      <c r="C26" s="27" t="str">
        <f>IF(I26=0,"",I26&amp;" 点")</f>
        <v/>
      </c>
      <c r="D26" s="41" t="s">
        <v>16</v>
      </c>
      <c r="E26" s="41"/>
      <c r="F26" s="42" t="str">
        <f>IF(J26=0,"",J26)</f>
        <v/>
      </c>
      <c r="G26" s="43"/>
      <c r="H26" s="5"/>
      <c r="I26" s="6">
        <f>SUM(I10:I24)</f>
        <v>0</v>
      </c>
      <c r="J26" s="6">
        <f>SUM(J10:J24)</f>
        <v>0</v>
      </c>
    </row>
    <row r="27" spans="1:10" ht="16.5" customHeight="1" thickBot="1" x14ac:dyDescent="0.2">
      <c r="A27" s="44" t="s">
        <v>14</v>
      </c>
      <c r="B27" s="45"/>
      <c r="C27" s="28" t="str">
        <f>IF(I27=0,"",I27)</f>
        <v/>
      </c>
      <c r="D27" s="45" t="s">
        <v>15</v>
      </c>
      <c r="E27" s="45"/>
      <c r="F27" s="46" t="str">
        <f>IF(J27=0,"",J27)</f>
        <v/>
      </c>
      <c r="G27" s="47"/>
      <c r="H27" s="5"/>
      <c r="I27" s="6">
        <f>J26*0.1</f>
        <v>0</v>
      </c>
      <c r="J27" s="6">
        <f>J26+I27</f>
        <v>0</v>
      </c>
    </row>
    <row r="28" spans="1:10" ht="12.75" customHeight="1" thickTop="1" x14ac:dyDescent="0.15">
      <c r="A28" s="29" t="s">
        <v>32</v>
      </c>
      <c r="B28" s="30"/>
      <c r="C28" s="30" t="s">
        <v>31</v>
      </c>
      <c r="D28" s="30"/>
      <c r="E28" s="33"/>
      <c r="F28" s="35" t="s">
        <v>12</v>
      </c>
      <c r="G28" s="36"/>
      <c r="H28" s="5"/>
      <c r="I28" s="6"/>
      <c r="J28" s="6"/>
    </row>
    <row r="29" spans="1:10" ht="90" customHeight="1" thickBot="1" x14ac:dyDescent="0.2">
      <c r="A29" s="31"/>
      <c r="B29" s="32"/>
      <c r="C29" s="32"/>
      <c r="D29" s="32"/>
      <c r="E29" s="34"/>
      <c r="F29" s="37"/>
      <c r="G29" s="38"/>
      <c r="H29" s="5"/>
      <c r="I29" s="6"/>
      <c r="J29" s="6"/>
    </row>
    <row r="30" spans="1:10" x14ac:dyDescent="0.15">
      <c r="A30" s="39" t="s">
        <v>33</v>
      </c>
      <c r="B30" s="39"/>
      <c r="C30" s="39"/>
      <c r="D30" s="39"/>
      <c r="E30" s="39"/>
      <c r="F30" s="39"/>
      <c r="G30" s="39"/>
    </row>
  </sheetData>
  <mergeCells count="25">
    <mergeCell ref="B3:E3"/>
    <mergeCell ref="F3:G9"/>
    <mergeCell ref="B4:C4"/>
    <mergeCell ref="B5:E5"/>
    <mergeCell ref="D6:E6"/>
    <mergeCell ref="B7:C7"/>
    <mergeCell ref="D8:E8"/>
    <mergeCell ref="C9:D9"/>
    <mergeCell ref="A10:E15"/>
    <mergeCell ref="F15:G15"/>
    <mergeCell ref="A16:E20"/>
    <mergeCell ref="F20:G20"/>
    <mergeCell ref="A21:E25"/>
    <mergeCell ref="F25:G25"/>
    <mergeCell ref="A26:B26"/>
    <mergeCell ref="D26:E26"/>
    <mergeCell ref="F26:G26"/>
    <mergeCell ref="A27:B27"/>
    <mergeCell ref="D27:E27"/>
    <mergeCell ref="F27:G27"/>
    <mergeCell ref="A28:B29"/>
    <mergeCell ref="C28:E29"/>
    <mergeCell ref="F28:G28"/>
    <mergeCell ref="F29:G29"/>
    <mergeCell ref="A30:G30"/>
  </mergeCells>
  <phoneticPr fontId="2"/>
  <dataValidations count="4">
    <dataValidation type="list" allowBlank="1" showInputMessage="1" showErrorMessage="1" sqref="G10 G16 G21" xr:uid="{37FCD579-9D08-4FE5-93AC-410268A6DC0E}">
      <formula1>"XS, S, M, L, XL"</formula1>
    </dataValidation>
    <dataValidation type="list" allowBlank="1" showInputMessage="1" showErrorMessage="1" sqref="G13:G14 G19 G24" xr:uid="{1E08CAA1-3BAD-4BB8-A6F1-C60216C344C6}">
      <formula1>"S, M, L, XL"</formula1>
    </dataValidation>
    <dataValidation type="list" allowBlank="1" showInputMessage="1" showErrorMessage="1" sqref="G22 G11 G17" xr:uid="{061DF040-59BB-4FB2-869D-8D6870BB7430}">
      <formula1>" ,NAVY ネイビー,YELLOW イエロー,OLIVE オリーブ,WINE ワイン,MARINE BLUE マリンブルー,POWDER BLUE パウダーブルー,RED レッド,BLACK ブラック,GREEN GRAY グリーングレイ,ORANGE オレンジ,PINK ピンク"</formula1>
    </dataValidation>
    <dataValidation type="list" allowBlank="1" showInputMessage="1" showErrorMessage="1" sqref="G23 G12 G18" xr:uid="{FD29D867-9E30-4E23-B7E4-1AA40A4EFFC8}">
      <formula1>"WHITE ホワイト,CHARCOAL チャコール,BLACK ブラック,RED レッド,BEIGE ベージュ,YELLOW イエロー"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注文書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mac-win7</dc:creator>
  <cp:lastModifiedBy>西岡新</cp:lastModifiedBy>
  <cp:lastPrinted>2019-07-01T00:44:13Z</cp:lastPrinted>
  <dcterms:created xsi:type="dcterms:W3CDTF">2019-06-28T07:08:47Z</dcterms:created>
  <dcterms:modified xsi:type="dcterms:W3CDTF">2024-06-04T06:17:16Z</dcterms:modified>
</cp:coreProperties>
</file>